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TEJADA\AppData\Local\Microsoft\Windows\INetCache\Content.Outlook\56S1I6KZ\"/>
    </mc:Choice>
  </mc:AlternateContent>
  <bookViews>
    <workbookView xWindow="0" yWindow="0" windowWidth="27374" windowHeight="10850"/>
  </bookViews>
  <sheets>
    <sheet name="cuadro4_PC-2021" sheetId="1" r:id="rId1"/>
  </sheets>
  <calcPr calcId="152511" concurrentCalc="0"/>
  <customWorkbookViews>
    <customWorkbookView name="enavas - Vista personalizada" guid="{5B088E50-A876-4671-9E9B-5C456A2C3387}" mergeInterval="0" personalView="1" maximized="1" windowWidth="763" windowHeight="382" activeSheetId="1"/>
    <customWorkbookView name="GIS20 - Vista personalizada" guid="{91AD7521-9FF8-11D6-88D0-006097ADF484}" mergeInterval="0" personalView="1" maximized="1" windowWidth="796" windowHeight="379" activeSheetId="1"/>
  </customWorkbookViews>
</workbook>
</file>

<file path=xl/calcChain.xml><?xml version="1.0" encoding="utf-8"?>
<calcChain xmlns="http://schemas.openxmlformats.org/spreadsheetml/2006/main">
  <c r="M7" i="1" l="1"/>
  <c r="L7" i="1"/>
  <c r="K7" i="1"/>
  <c r="J7" i="1"/>
  <c r="D7" i="1"/>
  <c r="C7" i="1"/>
  <c r="B9" i="1"/>
  <c r="B54" i="1"/>
  <c r="B49" i="1"/>
  <c r="B44" i="1"/>
  <c r="B39" i="1"/>
  <c r="B34" i="1"/>
  <c r="B29" i="1"/>
  <c r="B24" i="1"/>
  <c r="B19" i="1"/>
  <c r="B14" i="1"/>
  <c r="B7" i="1"/>
</calcChain>
</file>

<file path=xl/sharedStrings.xml><?xml version="1.0" encoding="utf-8"?>
<sst xmlns="http://schemas.openxmlformats.org/spreadsheetml/2006/main" count="325" uniqueCount="38">
  <si>
    <t>Provincia</t>
  </si>
  <si>
    <t>Meses</t>
  </si>
  <si>
    <t>Enero</t>
  </si>
  <si>
    <t>Marzo</t>
  </si>
  <si>
    <t>Abril</t>
  </si>
  <si>
    <t>Mayo</t>
  </si>
  <si>
    <t>Junio</t>
  </si>
  <si>
    <t>Julio</t>
  </si>
  <si>
    <t>Agosto</t>
  </si>
  <si>
    <t>(a) Magnitud, Escala Richter.</t>
  </si>
  <si>
    <t>Fuente: Registros Sismológicos, Instituto de Geociencias, Universidad de Panamá.</t>
  </si>
  <si>
    <t>(2) Incluye la Comarca Indígena Kuna Yala.</t>
  </si>
  <si>
    <t>(1) Incluye la Comarca Indígena Ngäbe Buglé.</t>
  </si>
  <si>
    <t>(3) Incluye la Comarca Indígena Emberá.</t>
  </si>
  <si>
    <t xml:space="preserve">Total </t>
  </si>
  <si>
    <t>-</t>
  </si>
  <si>
    <t xml:space="preserve"> -  Cantidad nula o cero.</t>
  </si>
  <si>
    <t>Febre-ro</t>
  </si>
  <si>
    <t>Septiem-                                                   bre</t>
  </si>
  <si>
    <t>Octu-                                bre</t>
  </si>
  <si>
    <t>Noviem-                             bre</t>
  </si>
  <si>
    <t>Diciem-                              bre</t>
  </si>
  <si>
    <t>Magnitud mínima</t>
  </si>
  <si>
    <t>Magnitud máxima</t>
  </si>
  <si>
    <t>Magnitud promedio</t>
  </si>
  <si>
    <t>Veraguas (1)</t>
  </si>
  <si>
    <t>Panamá Oeste</t>
  </si>
  <si>
    <t>Panamá</t>
  </si>
  <si>
    <t>Los Santos</t>
  </si>
  <si>
    <t>Herrera</t>
  </si>
  <si>
    <t>Darién (3)</t>
  </si>
  <si>
    <t>Chiriquí (1)</t>
  </si>
  <si>
    <t>Colón (2)</t>
  </si>
  <si>
    <t>Coclé</t>
  </si>
  <si>
    <t>Bocas del Toro (1)</t>
  </si>
  <si>
    <t>TOTAL DE SISMOS (a)</t>
  </si>
  <si>
    <t xml:space="preserve"> Cuadro 4.  SISMOS Y MAGNITUD MÍNIMA, MÁXIMA Y PROMEDIO, REGISTRADOS</t>
  </si>
  <si>
    <t>EN LA REPÚBLICA, POR MES, SEGÚN PROVINCIA: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</si>
</sst>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[Red]#,##0"/>
    <numFmt numFmtId="166" formatCode="#,##0.0;[Red]#,##0.0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4" xfId="0" applyFont="1" applyFill="1" applyBorder="1"/>
    <xf numFmtId="0" fontId="1" fillId="0" borderId="0" xfId="0" applyFont="1" applyFill="1"/>
    <xf numFmtId="0" fontId="1" fillId="0" borderId="0" xfId="0" applyFont="1" applyBorder="1"/>
    <xf numFmtId="0" fontId="1" fillId="0" borderId="3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Alignment="1"/>
    <xf numFmtId="0" fontId="1" fillId="0" borderId="3" xfId="0" applyFont="1" applyBorder="1"/>
    <xf numFmtId="0" fontId="1" fillId="0" borderId="1" xfId="0" applyFont="1" applyFill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0" xfId="0" applyFont="1" applyBorder="1" applyAlignment="1">
      <alignment horizontal="center"/>
    </xf>
    <xf numFmtId="165" fontId="2" fillId="0" borderId="3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0" fontId="1" fillId="0" borderId="2" xfId="0" applyFont="1" applyBorder="1" applyAlignment="1"/>
    <xf numFmtId="0" fontId="2" fillId="0" borderId="2" xfId="0" applyFont="1" applyBorder="1" applyAlignment="1">
      <alignment horizontal="center" vertical="center" wrapText="1" shrinkToFit="1"/>
    </xf>
    <xf numFmtId="165" fontId="1" fillId="0" borderId="3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 vertical="center"/>
    </xf>
    <xf numFmtId="165" fontId="1" fillId="0" borderId="4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" fontId="2" fillId="0" borderId="3" xfId="0" applyNumberFormat="1" applyFont="1" applyBorder="1" applyAlignment="1">
      <alignment horizontal="right" vertical="center"/>
    </xf>
    <xf numFmtId="0" fontId="1" fillId="0" borderId="6" xfId="0" applyFont="1" applyBorder="1"/>
    <xf numFmtId="165" fontId="2" fillId="0" borderId="2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6" fontId="1" fillId="0" borderId="0" xfId="0" applyNumberFormat="1" applyFont="1" applyFill="1" applyBorder="1" applyAlignment="1">
      <alignment horizontal="right" vertical="center"/>
    </xf>
    <xf numFmtId="165" fontId="1" fillId="0" borderId="3" xfId="0" applyNumberFormat="1" applyFont="1" applyFill="1" applyBorder="1" applyAlignment="1">
      <alignment horizontal="right" vertical="center"/>
    </xf>
    <xf numFmtId="166" fontId="1" fillId="0" borderId="3" xfId="0" applyNumberFormat="1" applyFont="1" applyFill="1" applyBorder="1" applyAlignment="1">
      <alignment horizontal="right" vertical="center"/>
    </xf>
    <xf numFmtId="1" fontId="1" fillId="0" borderId="3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 vertical="center"/>
    </xf>
    <xf numFmtId="165" fontId="1" fillId="0" borderId="6" xfId="0" applyNumberFormat="1" applyFont="1" applyFill="1" applyBorder="1" applyAlignment="1">
      <alignment horizontal="right" vertical="center"/>
    </xf>
    <xf numFmtId="166" fontId="1" fillId="0" borderId="6" xfId="0" applyNumberFormat="1" applyFont="1" applyFill="1" applyBorder="1" applyAlignment="1">
      <alignment horizontal="right" vertical="center"/>
    </xf>
    <xf numFmtId="166" fontId="1" fillId="0" borderId="2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/>
    </xf>
    <xf numFmtId="164" fontId="1" fillId="0" borderId="2" xfId="0" applyNumberFormat="1" applyFont="1" applyBorder="1" applyAlignment="1">
      <alignment horizontal="right" vertical="center"/>
    </xf>
    <xf numFmtId="165" fontId="1" fillId="0" borderId="2" xfId="0" applyNumberFormat="1" applyFont="1" applyFill="1" applyBorder="1" applyAlignment="1">
      <alignment horizontal="right" vertical="center"/>
    </xf>
    <xf numFmtId="1" fontId="1" fillId="0" borderId="2" xfId="0" applyNumberFormat="1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wrapText="1" shrinkToFit="1"/>
    </xf>
    <xf numFmtId="0" fontId="2" fillId="2" borderId="13" xfId="0" applyFont="1" applyFill="1" applyBorder="1" applyAlignment="1">
      <alignment horizontal="center" wrapText="1" shrinkToFit="1"/>
    </xf>
    <xf numFmtId="0" fontId="2" fillId="2" borderId="1" xfId="0" applyFont="1" applyFill="1" applyBorder="1" applyAlignment="1">
      <alignment horizontal="center" wrapText="1" shrinkToFit="1"/>
    </xf>
    <xf numFmtId="0" fontId="2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topLeftCell="A19" zoomScaleNormal="100" workbookViewId="0">
      <selection activeCell="S37" sqref="S37"/>
    </sheetView>
  </sheetViews>
  <sheetFormatPr baseColWidth="10" defaultColWidth="11.375" defaultRowHeight="11.95" customHeight="1" x14ac:dyDescent="0.2"/>
  <cols>
    <col min="1" max="1" width="27.875" style="2" customWidth="1"/>
    <col min="2" max="2" width="6.75" style="2" customWidth="1"/>
    <col min="3" max="3" width="9" style="2" customWidth="1"/>
    <col min="4" max="4" width="7.875" style="2" customWidth="1"/>
    <col min="5" max="5" width="6.875" style="2" customWidth="1"/>
    <col min="6" max="6" width="8.375" style="2" customWidth="1"/>
    <col min="7" max="7" width="7.75" style="2" customWidth="1"/>
    <col min="8" max="8" width="8.625" style="6" customWidth="1"/>
    <col min="9" max="9" width="9.125" style="2" customWidth="1"/>
    <col min="10" max="10" width="9.375" style="6" customWidth="1"/>
    <col min="11" max="11" width="12" style="2" customWidth="1"/>
    <col min="12" max="12" width="8.625" style="2" customWidth="1"/>
    <col min="13" max="13" width="11.625" style="2" customWidth="1"/>
    <col min="14" max="14" width="10.875" style="2" customWidth="1"/>
    <col min="15" max="15" width="11.375" style="7" customWidth="1"/>
    <col min="16" max="16384" width="11.375" style="2"/>
  </cols>
  <sheetData>
    <row r="1" spans="1:14" ht="15" customHeight="1" x14ac:dyDescent="0.2">
      <c r="A1" s="64" t="s">
        <v>36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15" customHeight="1" x14ac:dyDescent="0.2">
      <c r="A2" s="64" t="s">
        <v>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8.0500000000000007" customHeight="1" x14ac:dyDescent="0.2">
      <c r="A3" s="1"/>
      <c r="B3" s="1"/>
      <c r="C3" s="1"/>
      <c r="D3" s="1"/>
      <c r="E3" s="1"/>
      <c r="F3" s="1"/>
      <c r="G3" s="1"/>
      <c r="H3" s="14"/>
      <c r="I3" s="1"/>
      <c r="J3" s="14"/>
      <c r="K3" s="1"/>
      <c r="L3" s="1"/>
      <c r="M3" s="1"/>
      <c r="N3" s="1"/>
    </row>
    <row r="4" spans="1:14" ht="15" customHeight="1" x14ac:dyDescent="0.2">
      <c r="A4" s="70" t="s">
        <v>0</v>
      </c>
      <c r="B4" s="68" t="s">
        <v>14</v>
      </c>
      <c r="C4" s="65" t="s">
        <v>1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4" ht="29.95" customHeight="1" x14ac:dyDescent="0.2">
      <c r="A5" s="71"/>
      <c r="B5" s="69"/>
      <c r="C5" s="56" t="s">
        <v>2</v>
      </c>
      <c r="D5" s="57" t="s">
        <v>17</v>
      </c>
      <c r="E5" s="58" t="s">
        <v>3</v>
      </c>
      <c r="F5" s="56" t="s">
        <v>4</v>
      </c>
      <c r="G5" s="59" t="s">
        <v>5</v>
      </c>
      <c r="H5" s="56" t="s">
        <v>6</v>
      </c>
      <c r="I5" s="60" t="s">
        <v>7</v>
      </c>
      <c r="J5" s="56" t="s">
        <v>8</v>
      </c>
      <c r="K5" s="61" t="s">
        <v>18</v>
      </c>
      <c r="L5" s="57" t="s">
        <v>19</v>
      </c>
      <c r="M5" s="62" t="s">
        <v>20</v>
      </c>
      <c r="N5" s="63" t="s">
        <v>21</v>
      </c>
    </row>
    <row r="6" spans="1:14" ht="8.0500000000000007" customHeight="1" x14ac:dyDescent="0.2">
      <c r="A6" s="15"/>
      <c r="B6" s="16"/>
      <c r="C6" s="13"/>
      <c r="D6" s="16"/>
      <c r="E6" s="30"/>
      <c r="F6" s="13"/>
      <c r="G6" s="7"/>
      <c r="H6" s="17"/>
      <c r="I6" s="15"/>
      <c r="J6" s="18"/>
      <c r="K6" s="32"/>
      <c r="L6" s="16"/>
      <c r="M6" s="33"/>
      <c r="N6" s="19"/>
    </row>
    <row r="7" spans="1:14" ht="26.2" customHeight="1" x14ac:dyDescent="0.2">
      <c r="A7" s="23" t="s">
        <v>35</v>
      </c>
      <c r="B7" s="20">
        <f>SUM(B9+B14+B19+B24+B29+B34+B39+B44+B49+B54)</f>
        <v>520</v>
      </c>
      <c r="C7" s="20">
        <f>SUM(C9+C19+C24+C29+C34+C39+C44+C54)</f>
        <v>103</v>
      </c>
      <c r="D7" s="29">
        <f>SUM(D9+D19+D24+D29+D39+D44+D54)</f>
        <v>66</v>
      </c>
      <c r="E7" s="37" t="s">
        <v>15</v>
      </c>
      <c r="F7" s="39" t="s">
        <v>15</v>
      </c>
      <c r="G7" s="37" t="s">
        <v>15</v>
      </c>
      <c r="H7" s="39" t="s">
        <v>15</v>
      </c>
      <c r="I7" s="39" t="s">
        <v>15</v>
      </c>
      <c r="J7" s="20">
        <f>SUM(J19+J24+J39+J44)</f>
        <v>26</v>
      </c>
      <c r="K7" s="21">
        <f>SUM(K9+K14+K19+K24+K29+K34+K39+K49+K54)</f>
        <v>71</v>
      </c>
      <c r="L7" s="20">
        <f>SUM(L9+L14+L19+L24+L29+L34+L39+L44+L49+L54)</f>
        <v>75</v>
      </c>
      <c r="M7" s="31">
        <f>SUM(M9+M19+M24+M29+M34+M39+M44+M54)</f>
        <v>91</v>
      </c>
      <c r="N7" s="21">
        <v>88</v>
      </c>
    </row>
    <row r="8" spans="1:14" ht="8.0500000000000007" customHeight="1" x14ac:dyDescent="0.2">
      <c r="A8" s="7"/>
      <c r="B8" s="24"/>
      <c r="C8" s="9"/>
      <c r="D8" s="8"/>
      <c r="E8" s="9"/>
      <c r="F8" s="8"/>
      <c r="G8" s="9"/>
      <c r="H8" s="10"/>
      <c r="I8" s="9"/>
      <c r="J8" s="10"/>
      <c r="K8" s="9"/>
      <c r="L8" s="8"/>
      <c r="M8" s="9"/>
      <c r="N8" s="11"/>
    </row>
    <row r="9" spans="1:14" ht="15" customHeight="1" x14ac:dyDescent="0.2">
      <c r="A9" s="27" t="s">
        <v>34</v>
      </c>
      <c r="B9" s="20">
        <f>SUM(C9:N9)</f>
        <v>41</v>
      </c>
      <c r="C9" s="34">
        <v>5</v>
      </c>
      <c r="D9" s="40">
        <v>11</v>
      </c>
      <c r="E9" s="37" t="s">
        <v>15</v>
      </c>
      <c r="F9" s="39" t="s">
        <v>15</v>
      </c>
      <c r="G9" s="37" t="s">
        <v>15</v>
      </c>
      <c r="H9" s="39" t="s">
        <v>15</v>
      </c>
      <c r="I9" s="39" t="s">
        <v>15</v>
      </c>
      <c r="J9" s="39" t="s">
        <v>15</v>
      </c>
      <c r="K9" s="34">
        <v>8</v>
      </c>
      <c r="L9" s="40">
        <v>4</v>
      </c>
      <c r="M9" s="34">
        <v>7</v>
      </c>
      <c r="N9" s="54">
        <v>6</v>
      </c>
    </row>
    <row r="10" spans="1:14" ht="15" customHeight="1" x14ac:dyDescent="0.2">
      <c r="A10" s="22" t="s">
        <v>22</v>
      </c>
      <c r="B10" s="25"/>
      <c r="C10" s="35">
        <v>1.9</v>
      </c>
      <c r="D10" s="36">
        <v>2.2000000000000002</v>
      </c>
      <c r="E10" s="37" t="s">
        <v>15</v>
      </c>
      <c r="F10" s="39" t="s">
        <v>15</v>
      </c>
      <c r="G10" s="37" t="s">
        <v>15</v>
      </c>
      <c r="H10" s="39" t="s">
        <v>15</v>
      </c>
      <c r="I10" s="39" t="s">
        <v>15</v>
      </c>
      <c r="J10" s="39" t="s">
        <v>15</v>
      </c>
      <c r="K10" s="35">
        <v>2.2999999999999998</v>
      </c>
      <c r="L10" s="36">
        <v>2.7</v>
      </c>
      <c r="M10" s="35">
        <v>2</v>
      </c>
      <c r="N10" s="42">
        <v>2.2000000000000002</v>
      </c>
    </row>
    <row r="11" spans="1:14" ht="15" customHeight="1" x14ac:dyDescent="0.2">
      <c r="A11" s="22" t="s">
        <v>23</v>
      </c>
      <c r="B11" s="25"/>
      <c r="C11" s="35">
        <v>3.5</v>
      </c>
      <c r="D11" s="36">
        <v>4</v>
      </c>
      <c r="E11" s="37" t="s">
        <v>15</v>
      </c>
      <c r="F11" s="39" t="s">
        <v>15</v>
      </c>
      <c r="G11" s="37" t="s">
        <v>15</v>
      </c>
      <c r="H11" s="39" t="s">
        <v>15</v>
      </c>
      <c r="I11" s="39" t="s">
        <v>15</v>
      </c>
      <c r="J11" s="39" t="s">
        <v>15</v>
      </c>
      <c r="K11" s="35">
        <v>3.7</v>
      </c>
      <c r="L11" s="36">
        <v>3.4</v>
      </c>
      <c r="M11" s="35">
        <v>3.1</v>
      </c>
      <c r="N11" s="42">
        <v>4</v>
      </c>
    </row>
    <row r="12" spans="1:14" ht="15" customHeight="1" x14ac:dyDescent="0.2">
      <c r="A12" s="22" t="s">
        <v>24</v>
      </c>
      <c r="B12" s="25"/>
      <c r="C12" s="42">
        <v>2.8</v>
      </c>
      <c r="D12" s="36">
        <v>3.1</v>
      </c>
      <c r="E12" s="37" t="s">
        <v>15</v>
      </c>
      <c r="F12" s="39" t="s">
        <v>15</v>
      </c>
      <c r="G12" s="37" t="s">
        <v>15</v>
      </c>
      <c r="H12" s="39" t="s">
        <v>15</v>
      </c>
      <c r="I12" s="39" t="s">
        <v>15</v>
      </c>
      <c r="J12" s="39" t="s">
        <v>15</v>
      </c>
      <c r="K12" s="35">
        <v>3.3</v>
      </c>
      <c r="L12" s="36">
        <v>3.3</v>
      </c>
      <c r="M12" s="51">
        <v>2.6</v>
      </c>
      <c r="N12" s="35">
        <v>3</v>
      </c>
    </row>
    <row r="13" spans="1:14" ht="8.0500000000000007" customHeight="1" x14ac:dyDescent="0.2">
      <c r="A13" s="7"/>
      <c r="B13" s="24"/>
      <c r="C13" s="9"/>
      <c r="D13" s="8"/>
      <c r="E13" s="9"/>
      <c r="F13" s="8"/>
      <c r="G13" s="9"/>
      <c r="H13" s="10"/>
      <c r="I13" s="8"/>
      <c r="J13" s="8"/>
      <c r="K13" s="9"/>
      <c r="L13" s="8"/>
      <c r="M13" s="9"/>
      <c r="N13" s="11"/>
    </row>
    <row r="14" spans="1:14" ht="15" customHeight="1" x14ac:dyDescent="0.2">
      <c r="A14" s="28" t="s">
        <v>33</v>
      </c>
      <c r="B14" s="20">
        <f>SUM(C14:N14)</f>
        <v>5</v>
      </c>
      <c r="C14" s="37" t="s">
        <v>15</v>
      </c>
      <c r="D14" s="39" t="s">
        <v>15</v>
      </c>
      <c r="E14" s="37" t="s">
        <v>15</v>
      </c>
      <c r="F14" s="39" t="s">
        <v>15</v>
      </c>
      <c r="G14" s="37" t="s">
        <v>15</v>
      </c>
      <c r="H14" s="39" t="s">
        <v>15</v>
      </c>
      <c r="I14" s="39" t="s">
        <v>15</v>
      </c>
      <c r="J14" s="39" t="s">
        <v>15</v>
      </c>
      <c r="K14" s="49">
        <v>1</v>
      </c>
      <c r="L14" s="38">
        <v>3</v>
      </c>
      <c r="M14" s="45" t="s">
        <v>15</v>
      </c>
      <c r="N14" s="54">
        <v>1</v>
      </c>
    </row>
    <row r="15" spans="1:14" ht="15" customHeight="1" x14ac:dyDescent="0.2">
      <c r="A15" s="22" t="s">
        <v>22</v>
      </c>
      <c r="B15" s="25"/>
      <c r="C15" s="37" t="s">
        <v>15</v>
      </c>
      <c r="D15" s="39" t="s">
        <v>15</v>
      </c>
      <c r="E15" s="37" t="s">
        <v>15</v>
      </c>
      <c r="F15" s="39" t="s">
        <v>15</v>
      </c>
      <c r="G15" s="37" t="s">
        <v>15</v>
      </c>
      <c r="H15" s="39" t="s">
        <v>15</v>
      </c>
      <c r="I15" s="39" t="s">
        <v>15</v>
      </c>
      <c r="J15" s="39" t="s">
        <v>15</v>
      </c>
      <c r="K15" s="37">
        <v>2.7</v>
      </c>
      <c r="L15" s="39">
        <v>2.6</v>
      </c>
      <c r="M15" s="45" t="s">
        <v>15</v>
      </c>
      <c r="N15" s="42">
        <v>2.2000000000000002</v>
      </c>
    </row>
    <row r="16" spans="1:14" ht="15" customHeight="1" x14ac:dyDescent="0.2">
      <c r="A16" s="22" t="s">
        <v>23</v>
      </c>
      <c r="B16" s="25"/>
      <c r="C16" s="37" t="s">
        <v>15</v>
      </c>
      <c r="D16" s="39" t="s">
        <v>15</v>
      </c>
      <c r="E16" s="37" t="s">
        <v>15</v>
      </c>
      <c r="F16" s="39" t="s">
        <v>15</v>
      </c>
      <c r="G16" s="37" t="s">
        <v>15</v>
      </c>
      <c r="H16" s="39" t="s">
        <v>15</v>
      </c>
      <c r="I16" s="39" t="s">
        <v>15</v>
      </c>
      <c r="J16" s="39" t="s">
        <v>15</v>
      </c>
      <c r="K16" s="37">
        <v>2.7</v>
      </c>
      <c r="L16" s="39">
        <v>3.1</v>
      </c>
      <c r="M16" s="45" t="s">
        <v>15</v>
      </c>
      <c r="N16" s="42">
        <v>2.2000000000000002</v>
      </c>
    </row>
    <row r="17" spans="1:14" ht="15" customHeight="1" x14ac:dyDescent="0.2">
      <c r="A17" s="22" t="s">
        <v>24</v>
      </c>
      <c r="B17" s="25"/>
      <c r="C17" s="37" t="s">
        <v>15</v>
      </c>
      <c r="D17" s="39" t="s">
        <v>15</v>
      </c>
      <c r="E17" s="37" t="s">
        <v>15</v>
      </c>
      <c r="F17" s="39" t="s">
        <v>15</v>
      </c>
      <c r="G17" s="37" t="s">
        <v>15</v>
      </c>
      <c r="H17" s="39" t="s">
        <v>15</v>
      </c>
      <c r="I17" s="39" t="s">
        <v>15</v>
      </c>
      <c r="J17" s="39" t="s">
        <v>15</v>
      </c>
      <c r="K17" s="37">
        <v>2.7</v>
      </c>
      <c r="L17" s="39">
        <v>2.9</v>
      </c>
      <c r="M17" s="45" t="s">
        <v>15</v>
      </c>
      <c r="N17" s="42">
        <v>2.2000000000000002</v>
      </c>
    </row>
    <row r="18" spans="1:14" ht="8.0500000000000007" customHeight="1" x14ac:dyDescent="0.2">
      <c r="A18" s="7"/>
      <c r="B18" s="24"/>
      <c r="C18" s="9"/>
      <c r="D18" s="8"/>
      <c r="E18" s="9"/>
      <c r="F18" s="8"/>
      <c r="G18" s="9"/>
      <c r="H18" s="10"/>
      <c r="I18" s="9"/>
      <c r="J18" s="10"/>
      <c r="K18" s="9"/>
      <c r="L18" s="8"/>
      <c r="M18" s="9"/>
      <c r="N18" s="11"/>
    </row>
    <row r="19" spans="1:14" ht="15" customHeight="1" x14ac:dyDescent="0.2">
      <c r="A19" s="28" t="s">
        <v>32</v>
      </c>
      <c r="B19" s="20">
        <f>SUM(C19:N19)</f>
        <v>35</v>
      </c>
      <c r="C19" s="43">
        <v>10</v>
      </c>
      <c r="D19" s="38">
        <v>2</v>
      </c>
      <c r="E19" s="37" t="s">
        <v>15</v>
      </c>
      <c r="F19" s="39" t="s">
        <v>15</v>
      </c>
      <c r="G19" s="37" t="s">
        <v>15</v>
      </c>
      <c r="H19" s="39" t="s">
        <v>15</v>
      </c>
      <c r="I19" s="37" t="s">
        <v>15</v>
      </c>
      <c r="J19" s="40">
        <v>1</v>
      </c>
      <c r="K19" s="34">
        <v>8</v>
      </c>
      <c r="L19" s="40">
        <v>4</v>
      </c>
      <c r="M19" s="52">
        <v>5</v>
      </c>
      <c r="N19" s="54">
        <v>5</v>
      </c>
    </row>
    <row r="20" spans="1:14" ht="15" customHeight="1" x14ac:dyDescent="0.2">
      <c r="A20" s="22" t="s">
        <v>22</v>
      </c>
      <c r="B20" s="25"/>
      <c r="C20" s="44">
        <v>2.7</v>
      </c>
      <c r="D20" s="39">
        <v>2.2999999999999998</v>
      </c>
      <c r="E20" s="37" t="s">
        <v>15</v>
      </c>
      <c r="F20" s="39" t="s">
        <v>15</v>
      </c>
      <c r="G20" s="37" t="s">
        <v>15</v>
      </c>
      <c r="H20" s="39" t="s">
        <v>15</v>
      </c>
      <c r="I20" s="37" t="s">
        <v>15</v>
      </c>
      <c r="J20" s="36">
        <v>1.8</v>
      </c>
      <c r="K20" s="35">
        <v>2.2000000000000002</v>
      </c>
      <c r="L20" s="36">
        <v>2.5</v>
      </c>
      <c r="M20" s="45">
        <v>2.2999999999999998</v>
      </c>
      <c r="N20" s="42">
        <v>3</v>
      </c>
    </row>
    <row r="21" spans="1:14" ht="15" customHeight="1" x14ac:dyDescent="0.2">
      <c r="A21" s="22" t="s">
        <v>23</v>
      </c>
      <c r="B21" s="25"/>
      <c r="C21" s="44">
        <v>4.5</v>
      </c>
      <c r="D21" s="39">
        <v>3</v>
      </c>
      <c r="E21" s="37" t="s">
        <v>15</v>
      </c>
      <c r="F21" s="39" t="s">
        <v>15</v>
      </c>
      <c r="G21" s="37" t="s">
        <v>15</v>
      </c>
      <c r="H21" s="39" t="s">
        <v>15</v>
      </c>
      <c r="I21" s="37" t="s">
        <v>15</v>
      </c>
      <c r="J21" s="36">
        <v>1.8</v>
      </c>
      <c r="K21" s="35">
        <v>4.2</v>
      </c>
      <c r="L21" s="36">
        <v>3.4</v>
      </c>
      <c r="M21" s="45">
        <v>4.0999999999999996</v>
      </c>
      <c r="N21" s="42">
        <v>3.6</v>
      </c>
    </row>
    <row r="22" spans="1:14" ht="15" customHeight="1" x14ac:dyDescent="0.2">
      <c r="A22" s="22" t="s">
        <v>24</v>
      </c>
      <c r="B22" s="25"/>
      <c r="C22" s="44">
        <v>3.2</v>
      </c>
      <c r="D22" s="39">
        <v>2.7</v>
      </c>
      <c r="E22" s="37" t="s">
        <v>15</v>
      </c>
      <c r="F22" s="39" t="s">
        <v>15</v>
      </c>
      <c r="G22" s="37" t="s">
        <v>15</v>
      </c>
      <c r="H22" s="39" t="s">
        <v>15</v>
      </c>
      <c r="I22" s="37" t="s">
        <v>15</v>
      </c>
      <c r="J22" s="36">
        <v>1.8</v>
      </c>
      <c r="K22" s="35">
        <v>3.2</v>
      </c>
      <c r="L22" s="36">
        <v>3.1</v>
      </c>
      <c r="M22" s="45">
        <v>3.2</v>
      </c>
      <c r="N22" s="42">
        <v>3.3</v>
      </c>
    </row>
    <row r="23" spans="1:14" ht="8.0500000000000007" customHeight="1" x14ac:dyDescent="0.2">
      <c r="A23" s="7"/>
      <c r="B23" s="24"/>
      <c r="C23" s="9"/>
      <c r="D23" s="8"/>
      <c r="E23" s="9"/>
      <c r="F23" s="8"/>
      <c r="G23" s="9"/>
      <c r="H23" s="10"/>
      <c r="I23" s="9"/>
      <c r="J23" s="10"/>
      <c r="L23" s="8"/>
      <c r="M23" s="9"/>
      <c r="N23" s="11"/>
    </row>
    <row r="24" spans="1:14" ht="15" customHeight="1" x14ac:dyDescent="0.2">
      <c r="A24" s="28" t="s">
        <v>31</v>
      </c>
      <c r="B24" s="20">
        <f>SUM(C24:N24)</f>
        <v>271</v>
      </c>
      <c r="C24" s="34">
        <v>65</v>
      </c>
      <c r="D24" s="40">
        <v>27</v>
      </c>
      <c r="E24" s="37" t="s">
        <v>15</v>
      </c>
      <c r="F24" s="39" t="s">
        <v>15</v>
      </c>
      <c r="G24" s="37" t="s">
        <v>15</v>
      </c>
      <c r="H24" s="39" t="s">
        <v>15</v>
      </c>
      <c r="I24" s="37" t="s">
        <v>15</v>
      </c>
      <c r="J24" s="40">
        <v>19</v>
      </c>
      <c r="K24" s="9">
        <v>36</v>
      </c>
      <c r="L24" s="40">
        <v>31</v>
      </c>
      <c r="M24" s="34">
        <v>42</v>
      </c>
      <c r="N24" s="54">
        <v>51</v>
      </c>
    </row>
    <row r="25" spans="1:14" ht="15" customHeight="1" x14ac:dyDescent="0.2">
      <c r="A25" s="22" t="s">
        <v>22</v>
      </c>
      <c r="B25" s="25"/>
      <c r="C25" s="35">
        <v>2.2999999999999998</v>
      </c>
      <c r="D25" s="36">
        <v>2.5</v>
      </c>
      <c r="E25" s="37" t="s">
        <v>15</v>
      </c>
      <c r="F25" s="39" t="s">
        <v>15</v>
      </c>
      <c r="G25" s="37" t="s">
        <v>15</v>
      </c>
      <c r="H25" s="39" t="s">
        <v>15</v>
      </c>
      <c r="I25" s="37" t="s">
        <v>15</v>
      </c>
      <c r="J25" s="36">
        <v>2.2999999999999998</v>
      </c>
      <c r="K25" s="35">
        <v>2.6</v>
      </c>
      <c r="L25" s="36">
        <v>2.2999999999999998</v>
      </c>
      <c r="M25" s="35">
        <v>1.9</v>
      </c>
      <c r="N25" s="42">
        <v>2.4</v>
      </c>
    </row>
    <row r="26" spans="1:14" ht="15" customHeight="1" x14ac:dyDescent="0.2">
      <c r="A26" s="22" t="s">
        <v>23</v>
      </c>
      <c r="B26" s="25"/>
      <c r="C26" s="42">
        <v>4.9000000000000004</v>
      </c>
      <c r="D26" s="36">
        <v>4</v>
      </c>
      <c r="E26" s="37" t="s">
        <v>15</v>
      </c>
      <c r="F26" s="39" t="s">
        <v>15</v>
      </c>
      <c r="G26" s="37" t="s">
        <v>15</v>
      </c>
      <c r="H26" s="39" t="s">
        <v>15</v>
      </c>
      <c r="I26" s="37" t="s">
        <v>15</v>
      </c>
      <c r="J26" s="36">
        <v>4.5999999999999996</v>
      </c>
      <c r="K26" s="35">
        <v>5.0999999999999996</v>
      </c>
      <c r="L26" s="36">
        <v>4.5999999999999996</v>
      </c>
      <c r="M26" s="35">
        <v>4</v>
      </c>
      <c r="N26" s="42">
        <v>4.3</v>
      </c>
    </row>
    <row r="27" spans="1:14" ht="15" customHeight="1" x14ac:dyDescent="0.2">
      <c r="A27" s="22" t="s">
        <v>24</v>
      </c>
      <c r="B27" s="25"/>
      <c r="C27" s="35">
        <v>3.3</v>
      </c>
      <c r="D27" s="36">
        <v>3.3</v>
      </c>
      <c r="E27" s="37" t="s">
        <v>15</v>
      </c>
      <c r="F27" s="39" t="s">
        <v>15</v>
      </c>
      <c r="G27" s="37" t="s">
        <v>15</v>
      </c>
      <c r="H27" s="39" t="s">
        <v>15</v>
      </c>
      <c r="I27" s="37" t="s">
        <v>15</v>
      </c>
      <c r="J27" s="36">
        <v>3.3</v>
      </c>
      <c r="K27" s="35">
        <v>3.4</v>
      </c>
      <c r="L27" s="36">
        <v>3.2</v>
      </c>
      <c r="M27" s="35">
        <v>2.9</v>
      </c>
      <c r="N27" s="42">
        <v>3.3</v>
      </c>
    </row>
    <row r="28" spans="1:14" ht="8.0500000000000007" customHeight="1" x14ac:dyDescent="0.2">
      <c r="A28" s="7"/>
      <c r="B28" s="24"/>
      <c r="C28" s="9"/>
      <c r="D28" s="8"/>
      <c r="E28" s="9"/>
      <c r="F28" s="8"/>
      <c r="G28" s="9"/>
      <c r="H28" s="10"/>
      <c r="I28" s="9"/>
      <c r="J28" s="10"/>
      <c r="K28" s="9"/>
      <c r="L28" s="8"/>
      <c r="M28" s="9"/>
      <c r="N28" s="11"/>
    </row>
    <row r="29" spans="1:14" ht="15" customHeight="1" x14ac:dyDescent="0.2">
      <c r="A29" s="28" t="s">
        <v>30</v>
      </c>
      <c r="B29" s="20">
        <f>SUM(C29:N29)</f>
        <v>30</v>
      </c>
      <c r="C29" s="40">
        <v>7</v>
      </c>
      <c r="D29" s="40">
        <v>1</v>
      </c>
      <c r="E29" s="37" t="s">
        <v>15</v>
      </c>
      <c r="F29" s="39" t="s">
        <v>15</v>
      </c>
      <c r="G29" s="37" t="s">
        <v>15</v>
      </c>
      <c r="H29" s="39" t="s">
        <v>15</v>
      </c>
      <c r="I29" s="39" t="s">
        <v>15</v>
      </c>
      <c r="J29" s="39" t="s">
        <v>15</v>
      </c>
      <c r="K29" s="49">
        <v>2</v>
      </c>
      <c r="L29" s="38">
        <v>4</v>
      </c>
      <c r="M29" s="52">
        <v>13</v>
      </c>
      <c r="N29" s="54">
        <v>3</v>
      </c>
    </row>
    <row r="30" spans="1:14" ht="15" customHeight="1" x14ac:dyDescent="0.2">
      <c r="A30" s="22" t="s">
        <v>22</v>
      </c>
      <c r="B30" s="25"/>
      <c r="C30" s="39">
        <v>2.4</v>
      </c>
      <c r="D30" s="36">
        <v>3.8</v>
      </c>
      <c r="E30" s="37" t="s">
        <v>15</v>
      </c>
      <c r="F30" s="39" t="s">
        <v>15</v>
      </c>
      <c r="G30" s="37" t="s">
        <v>15</v>
      </c>
      <c r="H30" s="39" t="s">
        <v>15</v>
      </c>
      <c r="I30" s="39" t="s">
        <v>15</v>
      </c>
      <c r="J30" s="39" t="s">
        <v>15</v>
      </c>
      <c r="K30" s="37">
        <v>3.2</v>
      </c>
      <c r="L30" s="39">
        <v>3</v>
      </c>
      <c r="M30" s="45">
        <v>2.7</v>
      </c>
      <c r="N30" s="42">
        <v>3</v>
      </c>
    </row>
    <row r="31" spans="1:14" ht="15" customHeight="1" x14ac:dyDescent="0.2">
      <c r="A31" s="22" t="s">
        <v>23</v>
      </c>
      <c r="B31" s="25"/>
      <c r="C31" s="39">
        <v>3.3</v>
      </c>
      <c r="D31" s="36">
        <v>3.8</v>
      </c>
      <c r="E31" s="37" t="s">
        <v>15</v>
      </c>
      <c r="F31" s="39" t="s">
        <v>15</v>
      </c>
      <c r="G31" s="37" t="s">
        <v>15</v>
      </c>
      <c r="H31" s="39" t="s">
        <v>15</v>
      </c>
      <c r="I31" s="39" t="s">
        <v>15</v>
      </c>
      <c r="J31" s="39" t="s">
        <v>15</v>
      </c>
      <c r="K31" s="37">
        <v>4</v>
      </c>
      <c r="L31" s="39">
        <v>3.7</v>
      </c>
      <c r="M31" s="45">
        <v>5.0999999999999996</v>
      </c>
      <c r="N31" s="42">
        <v>4.4000000000000004</v>
      </c>
    </row>
    <row r="32" spans="1:14" ht="15" customHeight="1" x14ac:dyDescent="0.2">
      <c r="A32" s="22" t="s">
        <v>24</v>
      </c>
      <c r="B32" s="25"/>
      <c r="C32" s="39">
        <v>2.9</v>
      </c>
      <c r="D32" s="36">
        <v>3.8</v>
      </c>
      <c r="E32" s="37" t="s">
        <v>15</v>
      </c>
      <c r="F32" s="39" t="s">
        <v>15</v>
      </c>
      <c r="G32" s="37" t="s">
        <v>15</v>
      </c>
      <c r="H32" s="39" t="s">
        <v>15</v>
      </c>
      <c r="I32" s="39" t="s">
        <v>15</v>
      </c>
      <c r="J32" s="39" t="s">
        <v>15</v>
      </c>
      <c r="K32" s="37">
        <v>3.6</v>
      </c>
      <c r="L32" s="39">
        <v>3.4</v>
      </c>
      <c r="M32" s="45">
        <v>3.7</v>
      </c>
      <c r="N32" s="42">
        <v>3.8</v>
      </c>
    </row>
    <row r="33" spans="1:14" ht="8.0500000000000007" customHeight="1" x14ac:dyDescent="0.2">
      <c r="A33" s="7"/>
      <c r="B33" s="24"/>
      <c r="C33" s="9"/>
      <c r="D33" s="8"/>
      <c r="E33" s="9"/>
      <c r="F33" s="8"/>
      <c r="G33" s="9"/>
      <c r="H33" s="10"/>
      <c r="I33" s="8"/>
      <c r="J33" s="8"/>
      <c r="K33" s="9"/>
      <c r="L33" s="8"/>
      <c r="M33" s="9"/>
      <c r="N33" s="11"/>
    </row>
    <row r="34" spans="1:14" ht="15" customHeight="1" x14ac:dyDescent="0.2">
      <c r="A34" s="28" t="s">
        <v>29</v>
      </c>
      <c r="B34" s="20">
        <f>SUM(C34:N34)</f>
        <v>6</v>
      </c>
      <c r="C34" s="40">
        <v>1</v>
      </c>
      <c r="D34" s="45" t="s">
        <v>15</v>
      </c>
      <c r="E34" s="37" t="s">
        <v>15</v>
      </c>
      <c r="F34" s="39" t="s">
        <v>15</v>
      </c>
      <c r="G34" s="37" t="s">
        <v>15</v>
      </c>
      <c r="H34" s="39" t="s">
        <v>15</v>
      </c>
      <c r="I34" s="39" t="s">
        <v>15</v>
      </c>
      <c r="J34" s="37" t="s">
        <v>15</v>
      </c>
      <c r="K34" s="43">
        <v>1</v>
      </c>
      <c r="L34" s="43">
        <v>1</v>
      </c>
      <c r="M34" s="43">
        <v>1</v>
      </c>
      <c r="N34" s="54">
        <v>2</v>
      </c>
    </row>
    <row r="35" spans="1:14" ht="15" customHeight="1" x14ac:dyDescent="0.2">
      <c r="A35" s="22" t="s">
        <v>22</v>
      </c>
      <c r="B35" s="25"/>
      <c r="C35" s="36">
        <v>2.6</v>
      </c>
      <c r="D35" s="45" t="s">
        <v>15</v>
      </c>
      <c r="E35" s="37" t="s">
        <v>15</v>
      </c>
      <c r="F35" s="39" t="s">
        <v>15</v>
      </c>
      <c r="G35" s="37" t="s">
        <v>15</v>
      </c>
      <c r="H35" s="39" t="s">
        <v>15</v>
      </c>
      <c r="I35" s="39" t="s">
        <v>15</v>
      </c>
      <c r="J35" s="37" t="s">
        <v>15</v>
      </c>
      <c r="K35" s="44">
        <v>2.6</v>
      </c>
      <c r="L35" s="44">
        <v>2.6</v>
      </c>
      <c r="M35" s="44">
        <v>2.6</v>
      </c>
      <c r="N35" s="42">
        <v>2.2000000000000002</v>
      </c>
    </row>
    <row r="36" spans="1:14" ht="15" customHeight="1" x14ac:dyDescent="0.2">
      <c r="A36" s="22" t="s">
        <v>23</v>
      </c>
      <c r="B36" s="25"/>
      <c r="C36" s="36">
        <v>2.6</v>
      </c>
      <c r="D36" s="45" t="s">
        <v>15</v>
      </c>
      <c r="E36" s="37" t="s">
        <v>15</v>
      </c>
      <c r="F36" s="39" t="s">
        <v>15</v>
      </c>
      <c r="G36" s="37" t="s">
        <v>15</v>
      </c>
      <c r="H36" s="39" t="s">
        <v>15</v>
      </c>
      <c r="I36" s="39" t="s">
        <v>15</v>
      </c>
      <c r="J36" s="37" t="s">
        <v>15</v>
      </c>
      <c r="K36" s="44">
        <v>2.6</v>
      </c>
      <c r="L36" s="44">
        <v>2.6</v>
      </c>
      <c r="M36" s="44">
        <v>2.6</v>
      </c>
      <c r="N36" s="42">
        <v>3.3</v>
      </c>
    </row>
    <row r="37" spans="1:14" ht="15" customHeight="1" x14ac:dyDescent="0.2">
      <c r="A37" s="22" t="s">
        <v>24</v>
      </c>
      <c r="B37" s="25"/>
      <c r="C37" s="36">
        <v>2.6</v>
      </c>
      <c r="D37" s="45" t="s">
        <v>15</v>
      </c>
      <c r="E37" s="37" t="s">
        <v>15</v>
      </c>
      <c r="F37" s="39" t="s">
        <v>15</v>
      </c>
      <c r="G37" s="37" t="s">
        <v>15</v>
      </c>
      <c r="H37" s="39" t="s">
        <v>15</v>
      </c>
      <c r="I37" s="39" t="s">
        <v>15</v>
      </c>
      <c r="J37" s="37" t="s">
        <v>15</v>
      </c>
      <c r="K37" s="44">
        <v>2.6</v>
      </c>
      <c r="L37" s="44">
        <v>2.6</v>
      </c>
      <c r="M37" s="44">
        <v>2.6</v>
      </c>
      <c r="N37" s="42">
        <v>2.8</v>
      </c>
    </row>
    <row r="38" spans="1:14" ht="8.0500000000000007" customHeight="1" x14ac:dyDescent="0.2">
      <c r="A38" s="7"/>
      <c r="B38" s="24"/>
      <c r="C38" s="8"/>
      <c r="D38" s="13"/>
      <c r="E38" s="9"/>
      <c r="F38" s="8"/>
      <c r="G38" s="9"/>
      <c r="H38" s="10"/>
      <c r="I38" s="47"/>
      <c r="J38" s="10"/>
      <c r="K38" s="50"/>
      <c r="L38" s="8"/>
      <c r="M38" s="47"/>
      <c r="N38" s="11"/>
    </row>
    <row r="39" spans="1:14" ht="15" customHeight="1" x14ac:dyDescent="0.2">
      <c r="A39" s="28" t="s">
        <v>28</v>
      </c>
      <c r="B39" s="20">
        <f>SUM(C39:N39)</f>
        <v>48</v>
      </c>
      <c r="C39" s="34">
        <v>6</v>
      </c>
      <c r="D39" s="40">
        <v>10</v>
      </c>
      <c r="E39" s="37" t="s">
        <v>15</v>
      </c>
      <c r="F39" s="39" t="s">
        <v>15</v>
      </c>
      <c r="G39" s="37" t="s">
        <v>15</v>
      </c>
      <c r="H39" s="39" t="s">
        <v>15</v>
      </c>
      <c r="I39" s="37" t="s">
        <v>15</v>
      </c>
      <c r="J39" s="40">
        <v>3</v>
      </c>
      <c r="K39" s="34">
        <v>3</v>
      </c>
      <c r="L39" s="40">
        <v>9</v>
      </c>
      <c r="M39" s="34">
        <v>10</v>
      </c>
      <c r="N39" s="54">
        <v>7</v>
      </c>
    </row>
    <row r="40" spans="1:14" ht="15" customHeight="1" x14ac:dyDescent="0.2">
      <c r="A40" s="22" t="s">
        <v>22</v>
      </c>
      <c r="B40" s="25"/>
      <c r="C40" s="35">
        <v>2</v>
      </c>
      <c r="D40" s="36">
        <v>2</v>
      </c>
      <c r="E40" s="37" t="s">
        <v>15</v>
      </c>
      <c r="F40" s="39" t="s">
        <v>15</v>
      </c>
      <c r="G40" s="37" t="s">
        <v>15</v>
      </c>
      <c r="H40" s="39" t="s">
        <v>15</v>
      </c>
      <c r="I40" s="37" t="s">
        <v>15</v>
      </c>
      <c r="J40" s="36">
        <v>2.1</v>
      </c>
      <c r="K40" s="35">
        <v>2.1</v>
      </c>
      <c r="L40" s="36">
        <v>2.2999999999999998</v>
      </c>
      <c r="M40" s="35">
        <v>1.6</v>
      </c>
      <c r="N40" s="42">
        <v>2.1</v>
      </c>
    </row>
    <row r="41" spans="1:14" ht="15" customHeight="1" x14ac:dyDescent="0.2">
      <c r="A41" s="22" t="s">
        <v>23</v>
      </c>
      <c r="B41" s="25"/>
      <c r="C41" s="35">
        <v>3.1</v>
      </c>
      <c r="D41" s="36">
        <v>3.2</v>
      </c>
      <c r="E41" s="37" t="s">
        <v>15</v>
      </c>
      <c r="F41" s="39" t="s">
        <v>15</v>
      </c>
      <c r="G41" s="37" t="s">
        <v>15</v>
      </c>
      <c r="H41" s="39" t="s">
        <v>15</v>
      </c>
      <c r="I41" s="37" t="s">
        <v>15</v>
      </c>
      <c r="J41" s="36">
        <v>3.6</v>
      </c>
      <c r="K41" s="35">
        <v>4.4000000000000004</v>
      </c>
      <c r="L41" s="36">
        <v>4.0999999999999996</v>
      </c>
      <c r="M41" s="35">
        <v>3.7</v>
      </c>
      <c r="N41" s="42">
        <v>4.2</v>
      </c>
    </row>
    <row r="42" spans="1:14" ht="15" customHeight="1" x14ac:dyDescent="0.2">
      <c r="A42" s="22" t="s">
        <v>24</v>
      </c>
      <c r="B42" s="25"/>
      <c r="C42" s="35">
        <v>2.6</v>
      </c>
      <c r="D42" s="36">
        <v>2.5</v>
      </c>
      <c r="E42" s="37" t="s">
        <v>15</v>
      </c>
      <c r="F42" s="39" t="s">
        <v>15</v>
      </c>
      <c r="G42" s="37" t="s">
        <v>15</v>
      </c>
      <c r="H42" s="39" t="s">
        <v>15</v>
      </c>
      <c r="I42" s="37" t="s">
        <v>15</v>
      </c>
      <c r="J42" s="36">
        <v>2.7</v>
      </c>
      <c r="K42" s="35">
        <v>3</v>
      </c>
      <c r="L42" s="36">
        <v>2.9</v>
      </c>
      <c r="M42" s="35">
        <v>2.4</v>
      </c>
      <c r="N42" s="42">
        <v>3</v>
      </c>
    </row>
    <row r="43" spans="1:14" ht="8.0500000000000007" customHeight="1" x14ac:dyDescent="0.2">
      <c r="A43" s="7"/>
      <c r="B43" s="24"/>
      <c r="C43" s="9"/>
      <c r="D43" s="8"/>
      <c r="E43" s="9"/>
      <c r="F43" s="8"/>
      <c r="G43" s="9"/>
      <c r="H43" s="10"/>
      <c r="I43" s="9"/>
      <c r="J43" s="10"/>
      <c r="K43" s="9"/>
      <c r="L43" s="8"/>
      <c r="M43" s="9"/>
      <c r="N43" s="11"/>
    </row>
    <row r="44" spans="1:14" ht="15" customHeight="1" x14ac:dyDescent="0.2">
      <c r="A44" s="28" t="s">
        <v>27</v>
      </c>
      <c r="B44" s="20">
        <f>SUM(C44:N44)</f>
        <v>22</v>
      </c>
      <c r="C44" s="34">
        <v>2</v>
      </c>
      <c r="D44" s="40">
        <v>4</v>
      </c>
      <c r="E44" s="37" t="s">
        <v>15</v>
      </c>
      <c r="F44" s="39" t="s">
        <v>15</v>
      </c>
      <c r="G44" s="37" t="s">
        <v>15</v>
      </c>
      <c r="H44" s="39" t="s">
        <v>15</v>
      </c>
      <c r="I44" s="37" t="s">
        <v>15</v>
      </c>
      <c r="J44" s="40">
        <v>3</v>
      </c>
      <c r="K44" s="37" t="s">
        <v>15</v>
      </c>
      <c r="L44" s="40">
        <v>4</v>
      </c>
      <c r="M44" s="53">
        <v>3</v>
      </c>
      <c r="N44" s="34">
        <v>6</v>
      </c>
    </row>
    <row r="45" spans="1:14" ht="15" customHeight="1" x14ac:dyDescent="0.2">
      <c r="A45" s="22" t="s">
        <v>22</v>
      </c>
      <c r="B45" s="25"/>
      <c r="C45" s="35">
        <v>2.2999999999999998</v>
      </c>
      <c r="D45" s="36">
        <v>2.6</v>
      </c>
      <c r="E45" s="37" t="s">
        <v>15</v>
      </c>
      <c r="F45" s="39" t="s">
        <v>15</v>
      </c>
      <c r="G45" s="37" t="s">
        <v>15</v>
      </c>
      <c r="H45" s="39" t="s">
        <v>15</v>
      </c>
      <c r="I45" s="37" t="s">
        <v>15</v>
      </c>
      <c r="J45" s="36">
        <v>1.9</v>
      </c>
      <c r="K45" s="37" t="s">
        <v>15</v>
      </c>
      <c r="L45" s="36">
        <v>2.4</v>
      </c>
      <c r="M45" s="45">
        <v>2.8</v>
      </c>
      <c r="N45" s="44">
        <v>2.9</v>
      </c>
    </row>
    <row r="46" spans="1:14" ht="15" customHeight="1" x14ac:dyDescent="0.2">
      <c r="A46" s="22" t="s">
        <v>23</v>
      </c>
      <c r="B46" s="25"/>
      <c r="C46" s="35">
        <v>3.1</v>
      </c>
      <c r="D46" s="36">
        <v>4.0999999999999996</v>
      </c>
      <c r="E46" s="37" t="s">
        <v>15</v>
      </c>
      <c r="F46" s="39" t="s">
        <v>15</v>
      </c>
      <c r="G46" s="37" t="s">
        <v>15</v>
      </c>
      <c r="H46" s="39" t="s">
        <v>15</v>
      </c>
      <c r="I46" s="37" t="s">
        <v>15</v>
      </c>
      <c r="J46" s="36">
        <v>3.5</v>
      </c>
      <c r="K46" s="37" t="s">
        <v>15</v>
      </c>
      <c r="L46" s="36">
        <v>3.6</v>
      </c>
      <c r="M46" s="45">
        <v>3.3</v>
      </c>
      <c r="N46" s="44">
        <v>3</v>
      </c>
    </row>
    <row r="47" spans="1:14" ht="15" customHeight="1" x14ac:dyDescent="0.2">
      <c r="A47" s="22" t="s">
        <v>24</v>
      </c>
      <c r="B47" s="25"/>
      <c r="C47" s="35">
        <v>2.7</v>
      </c>
      <c r="D47" s="36">
        <v>3.1</v>
      </c>
      <c r="E47" s="37" t="s">
        <v>15</v>
      </c>
      <c r="F47" s="39" t="s">
        <v>15</v>
      </c>
      <c r="G47" s="37" t="s">
        <v>15</v>
      </c>
      <c r="H47" s="39" t="s">
        <v>15</v>
      </c>
      <c r="I47" s="37" t="s">
        <v>15</v>
      </c>
      <c r="J47" s="36">
        <v>3.3</v>
      </c>
      <c r="K47" s="37" t="s">
        <v>15</v>
      </c>
      <c r="L47" s="36">
        <v>2.9</v>
      </c>
      <c r="M47" s="45">
        <v>3</v>
      </c>
      <c r="N47" s="44">
        <v>2.7</v>
      </c>
    </row>
    <row r="48" spans="1:14" ht="8.0500000000000007" customHeight="1" x14ac:dyDescent="0.2">
      <c r="A48" s="7"/>
      <c r="B48" s="24"/>
      <c r="C48" s="41"/>
      <c r="D48" s="46"/>
      <c r="E48" s="41"/>
      <c r="F48" s="46"/>
      <c r="G48" s="41"/>
      <c r="H48" s="48"/>
      <c r="I48" s="41"/>
      <c r="J48" s="48"/>
      <c r="K48" s="41"/>
      <c r="L48" s="46"/>
      <c r="M48" s="41"/>
      <c r="N48" s="55"/>
    </row>
    <row r="49" spans="1:14" ht="15" customHeight="1" x14ac:dyDescent="0.2">
      <c r="A49" s="28" t="s">
        <v>26</v>
      </c>
      <c r="B49" s="20">
        <f>SUM(C49:N49)</f>
        <v>5</v>
      </c>
      <c r="C49" s="39" t="s">
        <v>15</v>
      </c>
      <c r="D49" s="39" t="s">
        <v>15</v>
      </c>
      <c r="E49" s="37" t="s">
        <v>15</v>
      </c>
      <c r="F49" s="39" t="s">
        <v>15</v>
      </c>
      <c r="G49" s="37" t="s">
        <v>15</v>
      </c>
      <c r="H49" s="39" t="s">
        <v>15</v>
      </c>
      <c r="I49" s="39" t="s">
        <v>15</v>
      </c>
      <c r="J49" s="39" t="s">
        <v>15</v>
      </c>
      <c r="K49" s="49">
        <v>1</v>
      </c>
      <c r="L49" s="40">
        <v>3</v>
      </c>
      <c r="M49" s="39" t="s">
        <v>15</v>
      </c>
      <c r="N49" s="34">
        <v>1</v>
      </c>
    </row>
    <row r="50" spans="1:14" ht="15" customHeight="1" x14ac:dyDescent="0.2">
      <c r="A50" s="22" t="s">
        <v>22</v>
      </c>
      <c r="B50" s="25"/>
      <c r="C50" s="39" t="s">
        <v>15</v>
      </c>
      <c r="D50" s="39" t="s">
        <v>15</v>
      </c>
      <c r="E50" s="37" t="s">
        <v>15</v>
      </c>
      <c r="F50" s="39" t="s">
        <v>15</v>
      </c>
      <c r="G50" s="37" t="s">
        <v>15</v>
      </c>
      <c r="H50" s="39" t="s">
        <v>15</v>
      </c>
      <c r="I50" s="39" t="s">
        <v>15</v>
      </c>
      <c r="J50" s="39" t="s">
        <v>15</v>
      </c>
      <c r="K50" s="37">
        <v>2.7</v>
      </c>
      <c r="L50" s="39">
        <v>2</v>
      </c>
      <c r="M50" s="39" t="s">
        <v>15</v>
      </c>
      <c r="N50" s="44">
        <v>3.1</v>
      </c>
    </row>
    <row r="51" spans="1:14" ht="15" customHeight="1" x14ac:dyDescent="0.2">
      <c r="A51" s="22" t="s">
        <v>23</v>
      </c>
      <c r="B51" s="25"/>
      <c r="C51" s="39" t="s">
        <v>15</v>
      </c>
      <c r="D51" s="39" t="s">
        <v>15</v>
      </c>
      <c r="E51" s="37" t="s">
        <v>15</v>
      </c>
      <c r="F51" s="39" t="s">
        <v>15</v>
      </c>
      <c r="G51" s="37" t="s">
        <v>15</v>
      </c>
      <c r="H51" s="39" t="s">
        <v>15</v>
      </c>
      <c r="I51" s="39" t="s">
        <v>15</v>
      </c>
      <c r="J51" s="39" t="s">
        <v>15</v>
      </c>
      <c r="K51" s="37">
        <v>2.7</v>
      </c>
      <c r="L51" s="39">
        <v>3</v>
      </c>
      <c r="M51" s="39" t="s">
        <v>15</v>
      </c>
      <c r="N51" s="44">
        <v>3.1</v>
      </c>
    </row>
    <row r="52" spans="1:14" ht="15" customHeight="1" x14ac:dyDescent="0.2">
      <c r="A52" s="22" t="s">
        <v>24</v>
      </c>
      <c r="B52" s="25"/>
      <c r="C52" s="39" t="s">
        <v>15</v>
      </c>
      <c r="D52" s="39" t="s">
        <v>15</v>
      </c>
      <c r="E52" s="37" t="s">
        <v>15</v>
      </c>
      <c r="F52" s="39" t="s">
        <v>15</v>
      </c>
      <c r="G52" s="37" t="s">
        <v>15</v>
      </c>
      <c r="H52" s="39" t="s">
        <v>15</v>
      </c>
      <c r="I52" s="39" t="s">
        <v>15</v>
      </c>
      <c r="J52" s="39" t="s">
        <v>15</v>
      </c>
      <c r="K52" s="37">
        <v>2.7</v>
      </c>
      <c r="L52" s="39">
        <v>2.5</v>
      </c>
      <c r="M52" s="39" t="s">
        <v>15</v>
      </c>
      <c r="N52" s="44">
        <v>3.1</v>
      </c>
    </row>
    <row r="53" spans="1:14" ht="8.0500000000000007" customHeight="1" x14ac:dyDescent="0.2">
      <c r="A53" s="7"/>
      <c r="B53" s="24"/>
      <c r="C53" s="41"/>
      <c r="D53" s="46"/>
      <c r="E53" s="9"/>
      <c r="F53" s="8"/>
      <c r="G53" s="9"/>
      <c r="H53" s="10"/>
      <c r="I53" s="8"/>
      <c r="J53" s="8"/>
      <c r="K53" s="41"/>
      <c r="L53" s="46"/>
      <c r="M53" s="41"/>
      <c r="N53" s="55"/>
    </row>
    <row r="54" spans="1:14" ht="15" customHeight="1" x14ac:dyDescent="0.2">
      <c r="A54" s="28" t="s">
        <v>25</v>
      </c>
      <c r="B54" s="20">
        <f>SUM(C54:N54)</f>
        <v>57</v>
      </c>
      <c r="C54" s="34">
        <v>7</v>
      </c>
      <c r="D54" s="40">
        <v>11</v>
      </c>
      <c r="E54" s="37" t="s">
        <v>15</v>
      </c>
      <c r="F54" s="39" t="s">
        <v>15</v>
      </c>
      <c r="G54" s="37" t="s">
        <v>15</v>
      </c>
      <c r="H54" s="39" t="s">
        <v>15</v>
      </c>
      <c r="I54" s="39" t="s">
        <v>15</v>
      </c>
      <c r="J54" s="39" t="s">
        <v>15</v>
      </c>
      <c r="K54" s="34">
        <v>11</v>
      </c>
      <c r="L54" s="40">
        <v>12</v>
      </c>
      <c r="M54" s="34">
        <v>10</v>
      </c>
      <c r="N54" s="54">
        <v>6</v>
      </c>
    </row>
    <row r="55" spans="1:14" ht="15" customHeight="1" x14ac:dyDescent="0.2">
      <c r="A55" s="22" t="s">
        <v>22</v>
      </c>
      <c r="B55" s="25"/>
      <c r="C55" s="35">
        <v>2.2999999999999998</v>
      </c>
      <c r="D55" s="36">
        <v>2.2000000000000002</v>
      </c>
      <c r="E55" s="37" t="s">
        <v>15</v>
      </c>
      <c r="F55" s="39" t="s">
        <v>15</v>
      </c>
      <c r="G55" s="37" t="s">
        <v>15</v>
      </c>
      <c r="H55" s="39" t="s">
        <v>15</v>
      </c>
      <c r="I55" s="39" t="s">
        <v>15</v>
      </c>
      <c r="J55" s="39" t="s">
        <v>15</v>
      </c>
      <c r="K55" s="35">
        <v>1.9</v>
      </c>
      <c r="L55" s="36">
        <v>2</v>
      </c>
      <c r="M55" s="35">
        <v>1.9</v>
      </c>
      <c r="N55" s="42">
        <v>2.1</v>
      </c>
    </row>
    <row r="56" spans="1:14" ht="15" customHeight="1" x14ac:dyDescent="0.2">
      <c r="A56" s="22" t="s">
        <v>23</v>
      </c>
      <c r="B56" s="25"/>
      <c r="C56" s="35">
        <v>3.9</v>
      </c>
      <c r="D56" s="36">
        <v>4.4000000000000004</v>
      </c>
      <c r="E56" s="37" t="s">
        <v>15</v>
      </c>
      <c r="F56" s="39" t="s">
        <v>15</v>
      </c>
      <c r="G56" s="37" t="s">
        <v>15</v>
      </c>
      <c r="H56" s="39" t="s">
        <v>15</v>
      </c>
      <c r="I56" s="39" t="s">
        <v>15</v>
      </c>
      <c r="J56" s="39" t="s">
        <v>15</v>
      </c>
      <c r="K56" s="35">
        <v>3.9</v>
      </c>
      <c r="L56" s="36">
        <v>4</v>
      </c>
      <c r="M56" s="35">
        <v>3.6</v>
      </c>
      <c r="N56" s="42">
        <v>3</v>
      </c>
    </row>
    <row r="57" spans="1:14" ht="15" customHeight="1" x14ac:dyDescent="0.2">
      <c r="A57" s="22" t="s">
        <v>24</v>
      </c>
      <c r="B57" s="25"/>
      <c r="C57" s="35">
        <v>2.8</v>
      </c>
      <c r="D57" s="36">
        <v>3.2</v>
      </c>
      <c r="E57" s="37" t="s">
        <v>15</v>
      </c>
      <c r="F57" s="39" t="s">
        <v>15</v>
      </c>
      <c r="G57" s="37" t="s">
        <v>15</v>
      </c>
      <c r="H57" s="39" t="s">
        <v>15</v>
      </c>
      <c r="I57" s="39" t="s">
        <v>15</v>
      </c>
      <c r="J57" s="39" t="s">
        <v>15</v>
      </c>
      <c r="K57" s="35">
        <v>2.9</v>
      </c>
      <c r="L57" s="36">
        <v>3</v>
      </c>
      <c r="M57" s="35">
        <v>2.5</v>
      </c>
      <c r="N57" s="42">
        <v>2.4</v>
      </c>
    </row>
    <row r="58" spans="1:14" ht="8.0500000000000007" customHeight="1" x14ac:dyDescent="0.2">
      <c r="A58" s="1"/>
      <c r="B58" s="26"/>
      <c r="C58" s="1"/>
      <c r="D58" s="3"/>
      <c r="E58" s="1"/>
      <c r="F58" s="3"/>
      <c r="G58" s="1"/>
      <c r="H58" s="5"/>
      <c r="I58" s="1"/>
      <c r="J58" s="5"/>
      <c r="K58" s="1"/>
      <c r="L58" s="3"/>
      <c r="M58" s="1"/>
      <c r="N58" s="4"/>
    </row>
    <row r="59" spans="1:14" ht="8.0500000000000007" customHeight="1" x14ac:dyDescent="0.2"/>
    <row r="60" spans="1:14" ht="15" customHeight="1" x14ac:dyDescent="0.2">
      <c r="A60" s="12" t="s">
        <v>12</v>
      </c>
    </row>
    <row r="61" spans="1:14" ht="15" customHeight="1" x14ac:dyDescent="0.2">
      <c r="A61" s="12" t="s">
        <v>11</v>
      </c>
    </row>
    <row r="62" spans="1:14" ht="15" customHeight="1" x14ac:dyDescent="0.2">
      <c r="A62" s="12" t="s">
        <v>13</v>
      </c>
    </row>
    <row r="63" spans="1:14" ht="15" customHeight="1" x14ac:dyDescent="0.2">
      <c r="A63" s="12" t="s">
        <v>9</v>
      </c>
      <c r="B63" s="12"/>
      <c r="C63" s="12"/>
      <c r="D63" s="12"/>
      <c r="E63" s="12"/>
    </row>
    <row r="64" spans="1:14" ht="15" customHeight="1" x14ac:dyDescent="0.2">
      <c r="A64" s="67" t="s">
        <v>16</v>
      </c>
      <c r="B64" s="67"/>
      <c r="C64" s="67"/>
      <c r="D64" s="67"/>
      <c r="E64" s="67"/>
    </row>
    <row r="65" spans="1:1" ht="15" customHeight="1" x14ac:dyDescent="0.2">
      <c r="A65" s="12" t="s">
        <v>10</v>
      </c>
    </row>
  </sheetData>
  <customSheetViews>
    <customSheetView guid="{5B088E50-A876-4671-9E9B-5C456A2C3387}" scale="75" showPageBreaks="1" showRuler="0" topLeftCell="A6">
      <pane xSplit="1" ySplit="2" topLeftCell="B8" activePane="bottomRight" state="frozen"/>
      <selection pane="bottomRight" activeCell="P15" sqref="P15"/>
      <pageMargins left="0.75" right="0.25" top="1" bottom="0.75" header="0" footer="0"/>
      <pageSetup scale="80" orientation="portrait" horizontalDpi="4294967295" r:id="rId1"/>
      <headerFooter alignWithMargins="0"/>
    </customSheetView>
    <customSheetView guid="{91AD7521-9FF8-11D6-88D0-006097ADF484}" scale="75" showPageBreaks="1" showRuler="0">
      <selection activeCell="L4" sqref="L4"/>
      <pageMargins left="0.75" right="0.25" top="1" bottom="0.75" header="0" footer="0"/>
      <pageSetup scale="80" orientation="portrait" horizontalDpi="4294967295" r:id="rId2"/>
      <headerFooter alignWithMargins="0"/>
    </customSheetView>
  </customSheetViews>
  <mergeCells count="6">
    <mergeCell ref="A1:N1"/>
    <mergeCell ref="A2:N2"/>
    <mergeCell ref="C4:N4"/>
    <mergeCell ref="A64:E64"/>
    <mergeCell ref="B4:B5"/>
    <mergeCell ref="A4:A5"/>
  </mergeCells>
  <phoneticPr fontId="0" type="noConversion"/>
  <pageMargins left="0.74803149606299213" right="0.74803149606299213" top="0.98425196850393704" bottom="0.74803149606299213" header="0" footer="0"/>
  <pageSetup scale="64" orientation="portrait" horizontalDpi="200" verticalDpi="2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cuadro4_PC-2021</vt:lpstr>
    </vt:vector>
  </TitlesOfParts>
  <Company>CONTRALORIA GENERAL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GIS20</dc:creator>
  <cp:lastModifiedBy>VIRNA TEJADA</cp:lastModifiedBy>
  <cp:lastPrinted>2022-07-07T19:23:58Z</cp:lastPrinted>
  <dcterms:created xsi:type="dcterms:W3CDTF">1999-03-19T17:30:57Z</dcterms:created>
  <dcterms:modified xsi:type="dcterms:W3CDTF">2023-08-21T17:50:39Z</dcterms:modified>
</cp:coreProperties>
</file>